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/>
  </bookViews>
  <sheets>
    <sheet name="1кв" sheetId="30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E26" i="30" l="1"/>
  <c r="E25" i="30"/>
  <c r="E23" i="30" l="1"/>
  <c r="E22" i="30"/>
  <c r="E28" i="30" l="1"/>
  <c r="B48" i="30" s="1"/>
  <c r="B49" i="30" l="1"/>
</calcChain>
</file>

<file path=xl/sharedStrings.xml><?xml version="1.0" encoding="utf-8"?>
<sst xmlns="http://schemas.openxmlformats.org/spreadsheetml/2006/main" count="60" uniqueCount="54">
  <si>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</si>
  <si>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</si>
  <si>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</si>
  <si>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</si>
  <si>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</si>
  <si>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</si>
  <si>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</si>
  <si>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</si>
  <si>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</si>
  <si>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</si>
  <si>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</si>
  <si>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</si>
  <si>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</si>
  <si>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</si>
  <si>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</si>
  <si>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</si>
  <si>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</si>
  <si>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</si>
  <si>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</si>
  <si>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</si>
  <si>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</si>
  <si>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</si>
  <si>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</si>
  <si>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</si>
  <si>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Крупской, д. 40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</si>
  <si>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11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</si>
  <si>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</si>
  <si>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</si>
  <si>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Стоимость материалов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</si>
  <si>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Землянской Тамары Ивановны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</si>
  <si>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Землянской Т.И.</t>
    </r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</si>
  <si>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</si>
  <si>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</si>
  <si>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</si>
  <si>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</si>
  <si>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>Итого расходов: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</si>
  <si>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</si>
  <si>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</si>
  <si>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</si>
  <si>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</si>
  <si>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</si>
  <si>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</si>
  <si>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S дома =494,2 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</si>
  <si>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</si>
  <si>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</si>
  <si>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Оплачено, руб</t>
  </si>
  <si>
    <t>за 1 квартал 2025 года</t>
  </si>
  <si>
    <t>31.03.2025 г.</t>
  </si>
  <si>
    <t>Заделка вентканала (кв.2)</t>
  </si>
  <si>
    <t>Замена фоновой трубы (кв.1)</t>
  </si>
  <si>
    <t>февраль</t>
  </si>
  <si>
    <t>ч/ч</t>
  </si>
  <si>
    <t xml:space="preserve">           2. Всего за период с "01" 01 2025 г. по "31" 03  2025 г. выполнено работ (оказано услуг) на общую сумму двадцать три тысячи триста шесть  рублей 83 копейки.</t>
  </si>
  <si>
    <t>Предъявлено населению 29466,48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</si>
</sst>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1" xfId="0" applyFont="1" applyBorder="1" applyAlignment="1">
      <alignment vertical="center" wrapText="1"/>
    </xf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6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1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7" fillId="0" borderId="0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4" zoomScaleSheetLayoutView="100" workbookViewId="0">
      <selection activeCell="D52" sqref="D52"/>
    </sheetView>
  </sheetViews>
  <sheetFormatPr defaultColWidth="9.140625" defaultRowHeight="15" x14ac:dyDescent="0.25"/>
  <cols>
    <col min="1" max="1" width="36.7109375" style="2" customWidth="1"/>
    <col min="2" max="2" width="18.85546875" style="2" customWidth="1"/>
    <col min="3" max="3" width="13" style="2" customWidth="1"/>
    <col min="4" max="4" width="13.7109375" style="2" customWidth="1"/>
    <col min="5" max="5" width="14.1406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30.7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46</v>
      </c>
      <c r="B3" s="48"/>
      <c r="C3" s="48"/>
      <c r="D3" s="48"/>
      <c r="E3" s="48"/>
    </row>
    <row r="4" spans="1:5" s="1" customFormat="1" ht="15.6" customHeight="1" x14ac:dyDescent="0.25">
      <c r="A4" s="20" t="s">
        <v>13</v>
      </c>
      <c r="B4" s="4"/>
      <c r="C4" s="4"/>
      <c r="D4" s="26"/>
      <c r="E4" s="25" t="s">
        <v>47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36" t="s">
        <v>0</v>
      </c>
      <c r="B6" s="36"/>
      <c r="C6" s="36"/>
      <c r="D6" s="36"/>
      <c r="E6" s="36"/>
    </row>
    <row r="7" spans="1:5" x14ac:dyDescent="0.25">
      <c r="A7" s="49" t="s">
        <v>24</v>
      </c>
      <c r="B7" s="49"/>
      <c r="C7" s="49"/>
      <c r="D7" s="49"/>
      <c r="E7" s="49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6" t="s">
        <v>29</v>
      </c>
      <c r="B9" s="36"/>
      <c r="C9" s="36"/>
      <c r="D9" s="36"/>
      <c r="E9" s="36"/>
    </row>
    <row r="10" spans="1:5" ht="27.75" customHeight="1" x14ac:dyDescent="0.25">
      <c r="A10" s="50" t="s">
        <v>14</v>
      </c>
      <c r="B10" s="51"/>
      <c r="C10" s="51"/>
      <c r="D10" s="51"/>
      <c r="E10" s="51"/>
    </row>
    <row r="11" spans="1:5" ht="29.25" customHeight="1" x14ac:dyDescent="0.25">
      <c r="A11" s="36" t="s">
        <v>25</v>
      </c>
      <c r="B11" s="36"/>
      <c r="C11" s="36"/>
      <c r="D11" s="36"/>
      <c r="E11" s="36"/>
    </row>
    <row r="12" spans="1:5" x14ac:dyDescent="0.25">
      <c r="A12" s="41" t="s">
        <v>15</v>
      </c>
      <c r="B12" s="42"/>
      <c r="C12" s="42"/>
      <c r="D12" s="42"/>
      <c r="E12" s="42"/>
    </row>
    <row r="13" spans="1:5" x14ac:dyDescent="0.25">
      <c r="A13" s="36" t="s">
        <v>22</v>
      </c>
      <c r="B13" s="36"/>
      <c r="C13" s="36"/>
      <c r="D13" s="36"/>
      <c r="E13" s="36"/>
    </row>
    <row r="14" spans="1:5" x14ac:dyDescent="0.25">
      <c r="A14" s="41" t="s">
        <v>2</v>
      </c>
      <c r="B14" s="42"/>
      <c r="C14" s="42"/>
      <c r="D14" s="42"/>
      <c r="E14" s="42"/>
    </row>
    <row r="15" spans="1:5" x14ac:dyDescent="0.25">
      <c r="A15" s="36" t="s">
        <v>43</v>
      </c>
      <c r="B15" s="36"/>
      <c r="C15" s="36"/>
      <c r="D15" s="36"/>
      <c r="E15" s="36"/>
    </row>
    <row r="16" spans="1:5" x14ac:dyDescent="0.25">
      <c r="A16" s="41" t="s">
        <v>16</v>
      </c>
      <c r="B16" s="42"/>
      <c r="C16" s="42"/>
      <c r="D16" s="42"/>
      <c r="E16" s="42"/>
    </row>
    <row r="17" spans="1:8" ht="27.75" customHeight="1" x14ac:dyDescent="0.25">
      <c r="A17" s="36" t="s">
        <v>17</v>
      </c>
      <c r="B17" s="36"/>
      <c r="C17" s="36"/>
      <c r="D17" s="36"/>
      <c r="E17" s="36"/>
    </row>
    <row r="18" spans="1:8" ht="58.15" customHeight="1" x14ac:dyDescent="0.25">
      <c r="A18" s="36" t="s">
        <v>26</v>
      </c>
      <c r="B18" s="36"/>
      <c r="C18" s="36"/>
      <c r="D18" s="36"/>
      <c r="E18" s="36"/>
    </row>
    <row r="19" spans="1:8" ht="32.25" customHeight="1" x14ac:dyDescent="0.25">
      <c r="A19" s="43" t="s">
        <v>27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494.2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41</v>
      </c>
      <c r="B22" s="8" t="s">
        <v>39</v>
      </c>
      <c r="C22" s="3" t="s">
        <v>4</v>
      </c>
      <c r="D22" s="3">
        <v>6.72</v>
      </c>
      <c r="E22" s="7">
        <f>F20*G20*D22</f>
        <v>9963.0719999999983</v>
      </c>
    </row>
    <row r="23" spans="1:8" x14ac:dyDescent="0.25">
      <c r="A23" s="18" t="s">
        <v>40</v>
      </c>
      <c r="B23" s="8" t="s">
        <v>23</v>
      </c>
      <c r="C23" s="3" t="s">
        <v>4</v>
      </c>
      <c r="D23" s="3">
        <v>4.68</v>
      </c>
      <c r="E23" s="7">
        <f>D23*F20*3</f>
        <v>6938.5679999999993</v>
      </c>
    </row>
    <row r="24" spans="1:8" x14ac:dyDescent="0.25">
      <c r="A24" s="22" t="s">
        <v>28</v>
      </c>
      <c r="B24" s="8" t="s">
        <v>34</v>
      </c>
      <c r="C24" s="23" t="s">
        <v>31</v>
      </c>
      <c r="D24" s="23"/>
      <c r="E24" s="24">
        <v>2900.71</v>
      </c>
    </row>
    <row r="25" spans="1:8" s="29" customFormat="1" x14ac:dyDescent="0.25">
      <c r="A25" s="35" t="s">
        <v>48</v>
      </c>
      <c r="B25" s="27" t="s">
        <v>50</v>
      </c>
      <c r="C25" s="28" t="s">
        <v>51</v>
      </c>
      <c r="D25" s="28">
        <v>2.5</v>
      </c>
      <c r="E25" s="7">
        <f>D25*333.76</f>
        <v>834.4</v>
      </c>
    </row>
    <row r="26" spans="1:8" x14ac:dyDescent="0.25">
      <c r="A26" s="53" t="s">
        <v>49</v>
      </c>
      <c r="B26" s="8" t="s">
        <v>50</v>
      </c>
      <c r="C26" s="23" t="s">
        <v>51</v>
      </c>
      <c r="D26" s="23">
        <v>8</v>
      </c>
      <c r="E26" s="7">
        <f>D26*333.76</f>
        <v>2670.08</v>
      </c>
    </row>
    <row r="27" spans="1:8" x14ac:dyDescent="0.25">
      <c r="A27" s="52"/>
      <c r="B27" s="8"/>
      <c r="C27" s="23"/>
      <c r="D27" s="23"/>
      <c r="E27" s="24"/>
    </row>
    <row r="28" spans="1:8" s="13" customFormat="1" ht="14.25" x14ac:dyDescent="0.2">
      <c r="A28" s="9" t="s">
        <v>35</v>
      </c>
      <c r="B28" s="10"/>
      <c r="C28" s="11"/>
      <c r="D28" s="11"/>
      <c r="E28" s="12">
        <f>SUM(E22:E26)</f>
        <v>23306.83</v>
      </c>
    </row>
    <row r="29" spans="1:8" ht="42.75" customHeight="1" x14ac:dyDescent="0.25">
      <c r="A29" s="44" t="s">
        <v>52</v>
      </c>
      <c r="B29" s="44"/>
      <c r="C29" s="44"/>
      <c r="D29" s="44"/>
      <c r="E29" s="44"/>
    </row>
    <row r="30" spans="1:8" ht="30" customHeight="1" x14ac:dyDescent="0.25">
      <c r="A30" s="36" t="s">
        <v>21</v>
      </c>
      <c r="B30" s="36"/>
      <c r="C30" s="36"/>
      <c r="D30" s="36"/>
      <c r="E30" s="36"/>
    </row>
    <row r="31" spans="1:8" x14ac:dyDescent="0.25">
      <c r="A31" s="36" t="s">
        <v>20</v>
      </c>
      <c r="B31" s="36"/>
      <c r="C31" s="36"/>
      <c r="D31" s="36"/>
      <c r="E31" s="36"/>
      <c r="H31" s="14"/>
    </row>
    <row r="32" spans="1:8" ht="31.5" customHeight="1" x14ac:dyDescent="0.25">
      <c r="A32" s="36" t="s">
        <v>32</v>
      </c>
      <c r="B32" s="36"/>
      <c r="C32" s="36"/>
      <c r="D32" s="36"/>
      <c r="E32" s="36"/>
    </row>
    <row r="33" spans="1:5" x14ac:dyDescent="0.25">
      <c r="A33" s="36" t="s">
        <v>18</v>
      </c>
      <c r="B33" s="36"/>
      <c r="C33" s="36"/>
      <c r="D33" s="36"/>
      <c r="E33" s="36"/>
    </row>
    <row r="34" spans="1:5" x14ac:dyDescent="0.25">
      <c r="A34" s="32"/>
      <c r="B34" s="32"/>
      <c r="C34" s="32"/>
      <c r="D34" s="32"/>
      <c r="E34" s="32"/>
    </row>
    <row r="35" spans="1:5" x14ac:dyDescent="0.25">
      <c r="A35" s="32"/>
      <c r="B35" s="32"/>
      <c r="C35" s="32"/>
      <c r="D35" s="32"/>
      <c r="E35" s="32"/>
    </row>
    <row r="36" spans="1:5" x14ac:dyDescent="0.25">
      <c r="A36" s="40" t="s">
        <v>5</v>
      </c>
      <c r="B36" s="40"/>
      <c r="C36" s="40"/>
      <c r="D36" s="40"/>
      <c r="E36" s="40"/>
    </row>
    <row r="37" spans="1:5" x14ac:dyDescent="0.25">
      <c r="A37" s="36" t="s">
        <v>18</v>
      </c>
      <c r="B37" s="36"/>
      <c r="C37" s="36"/>
      <c r="D37" s="36"/>
      <c r="E37" s="36"/>
    </row>
    <row r="38" spans="1:5" ht="15" customHeight="1" x14ac:dyDescent="0.25">
      <c r="A38" s="37" t="s">
        <v>44</v>
      </c>
      <c r="B38" s="37"/>
      <c r="C38" s="37"/>
      <c r="D38" s="37"/>
      <c r="E38" s="5"/>
    </row>
    <row r="39" spans="1:5" ht="11.25" customHeight="1" x14ac:dyDescent="0.25">
      <c r="B39" s="38" t="s">
        <v>19</v>
      </c>
      <c r="C39" s="38"/>
      <c r="D39" s="38"/>
      <c r="E39" s="6" t="s">
        <v>6</v>
      </c>
    </row>
    <row r="40" spans="1:5" x14ac:dyDescent="0.25">
      <c r="A40" s="33"/>
      <c r="B40" s="33"/>
      <c r="C40" s="33"/>
      <c r="D40" s="33"/>
      <c r="E40" s="33"/>
    </row>
    <row r="41" spans="1:5" x14ac:dyDescent="0.25">
      <c r="A41" s="39" t="s">
        <v>30</v>
      </c>
      <c r="B41" s="39"/>
      <c r="C41" s="39"/>
      <c r="D41" s="39"/>
      <c r="E41" s="5"/>
    </row>
    <row r="42" spans="1:5" x14ac:dyDescent="0.25">
      <c r="B42" s="38" t="s">
        <v>19</v>
      </c>
      <c r="C42" s="38"/>
      <c r="D42" s="38"/>
      <c r="E42" s="6" t="s">
        <v>6</v>
      </c>
    </row>
    <row r="43" spans="1:5" x14ac:dyDescent="0.25">
      <c r="A43" s="30" t="s">
        <v>42</v>
      </c>
    </row>
    <row r="44" spans="1:5" x14ac:dyDescent="0.25">
      <c r="A44" s="13" t="s">
        <v>33</v>
      </c>
    </row>
    <row r="45" spans="1:5" x14ac:dyDescent="0.25">
      <c r="A45" s="2" t="s">
        <v>38</v>
      </c>
      <c r="B45" s="15">
        <v>-8942.4500000000007</v>
      </c>
    </row>
    <row r="46" spans="1:5" x14ac:dyDescent="0.25">
      <c r="A46" s="2" t="s">
        <v>53</v>
      </c>
      <c r="B46" s="16"/>
    </row>
    <row r="47" spans="1:5" x14ac:dyDescent="0.25">
      <c r="A47" s="2" t="s">
        <v>45</v>
      </c>
      <c r="B47" s="16">
        <v>31319.85</v>
      </c>
    </row>
    <row r="48" spans="1:5" ht="30" x14ac:dyDescent="0.25">
      <c r="A48" s="31" t="s">
        <v>36</v>
      </c>
      <c r="B48" s="16">
        <f>E28</f>
        <v>23306.83</v>
      </c>
    </row>
    <row r="49" spans="1:2" x14ac:dyDescent="0.25">
      <c r="A49" s="17" t="s">
        <v>37</v>
      </c>
      <c r="B49" s="19">
        <f>B45+B47-B48</f>
        <v>-929.43000000000393</v>
      </c>
    </row>
    <row r="51" spans="1:2" x14ac:dyDescent="0.25">
      <c r="B51" s="2">
        <v>-8942.4500000000007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6:E36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2025-04-23T08:33:20Z</dcterms:modified>
</cp:coreProperties>
</file>